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всп.!$A$1:$O$44</definedName>
  </definedNames>
  <calcPr calcId="145621"/>
</workbook>
</file>

<file path=xl/calcChain.xml><?xml version="1.0" encoding="utf-8"?>
<calcChain xmlns="http://schemas.openxmlformats.org/spreadsheetml/2006/main">
  <c r="H12" i="4" l="1"/>
  <c r="E12" i="4" l="1"/>
  <c r="F12" i="4" l="1"/>
  <c r="N12" i="4" l="1"/>
  <c r="J12" i="4" l="1"/>
  <c r="J17" i="4"/>
  <c r="N22" i="4" l="1"/>
  <c r="N17" i="4"/>
  <c r="N8" i="4" s="1"/>
  <c r="M22" i="4" l="1"/>
  <c r="M17" i="4"/>
  <c r="M12" i="4"/>
  <c r="N11" i="4" l="1"/>
  <c r="N10" i="4"/>
  <c r="L12" i="4"/>
  <c r="K12" i="4"/>
  <c r="L22" i="4"/>
  <c r="L17" i="4"/>
  <c r="L8" i="4" l="1"/>
  <c r="K17" i="4"/>
  <c r="I12" i="4"/>
  <c r="L11" i="4" l="1"/>
  <c r="L10" i="4"/>
  <c r="K22" i="4"/>
  <c r="K8" i="4" s="1"/>
  <c r="K11" i="4" s="1"/>
  <c r="K10" i="4" l="1"/>
  <c r="J22" i="4" l="1"/>
  <c r="J8" i="4" s="1"/>
  <c r="J11" i="4" s="1"/>
  <c r="I22" i="4" l="1"/>
  <c r="J10" i="4" l="1"/>
  <c r="I17" i="4"/>
  <c r="I8" i="4" l="1"/>
  <c r="I11" i="4" s="1"/>
  <c r="H22" i="4"/>
  <c r="H17" i="4"/>
  <c r="H8" i="4" s="1"/>
  <c r="I10" i="4" l="1"/>
  <c r="G22" i="4"/>
  <c r="G17" i="4"/>
  <c r="G12" i="4"/>
  <c r="G8" i="4" l="1"/>
  <c r="F22" i="4"/>
  <c r="F17" i="4"/>
  <c r="E17" i="4" l="1"/>
  <c r="E22" i="4"/>
  <c r="D22" i="4"/>
  <c r="E8" i="4" l="1"/>
  <c r="E11" i="4" s="1"/>
  <c r="D12" i="4"/>
  <c r="D17" i="4"/>
  <c r="E10" i="4" l="1"/>
  <c r="C17" i="4"/>
  <c r="C40" i="4"/>
  <c r="C35" i="4"/>
  <c r="C30" i="4"/>
  <c r="C26" i="4" l="1"/>
  <c r="C28" i="4" s="1"/>
  <c r="C22" i="4"/>
  <c r="O22" i="4" s="1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<sst xmlns="http://schemas.openxmlformats.org/spreadsheetml/2006/main" count="93" uniqueCount="41">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</sst>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3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zoomScaleNormal="100" zoomScaleSheetLayoutView="100" workbookViewId="0">
      <selection activeCell="F49" sqref="F49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4.71093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4" t="s">
        <v>39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4" customFormat="1" ht="23.25" customHeight="1" x14ac:dyDescent="0.2">
      <c r="A3" s="35" t="s">
        <v>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7" t="s">
        <v>19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0" t="s">
        <v>38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15"/>
    </row>
    <row r="8" spans="1:17" s="4" customFormat="1" x14ac:dyDescent="0.2">
      <c r="A8" s="9" t="s">
        <v>36</v>
      </c>
      <c r="B8" s="10" t="s">
        <v>13</v>
      </c>
      <c r="C8" s="27">
        <f>C9+C12+C17+C22+C24</f>
        <v>18.583262999999999</v>
      </c>
      <c r="D8" s="11">
        <f t="shared" ref="D8" si="0">D9+D12+D17+D22+D24</f>
        <v>16.62285</v>
      </c>
      <c r="E8" s="11">
        <f t="shared" ref="E8:J8" si="1">E9+E12+E17+E22+E24</f>
        <v>0</v>
      </c>
      <c r="F8" s="27">
        <f t="shared" si="1"/>
        <v>0</v>
      </c>
      <c r="G8" s="27">
        <f t="shared" si="1"/>
        <v>0</v>
      </c>
      <c r="H8" s="11">
        <f t="shared" si="1"/>
        <v>0</v>
      </c>
      <c r="I8" s="27">
        <f t="shared" si="1"/>
        <v>0</v>
      </c>
      <c r="J8" s="27">
        <f t="shared" si="1"/>
        <v>0</v>
      </c>
      <c r="K8" s="27">
        <f t="shared" ref="K8" si="2">K9+K12+K17+K22+K24</f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35.206113000000002</v>
      </c>
    </row>
    <row r="9" spans="1:17" s="4" customFormat="1" x14ac:dyDescent="0.2">
      <c r="A9" s="9" t="s">
        <v>14</v>
      </c>
      <c r="B9" s="10" t="s">
        <v>13</v>
      </c>
      <c r="C9" s="13">
        <v>4.6875119999999999</v>
      </c>
      <c r="D9" s="13">
        <v>2.629702</v>
      </c>
      <c r="E9" s="13"/>
      <c r="F9" s="13"/>
      <c r="G9" s="13"/>
      <c r="H9" s="33"/>
      <c r="I9" s="13"/>
      <c r="J9" s="13"/>
      <c r="K9" s="13"/>
      <c r="L9" s="13"/>
      <c r="M9" s="33"/>
      <c r="N9" s="13"/>
      <c r="O9" s="11">
        <f>SUM(C9:N9)</f>
        <v>7.3172139999999999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25.224375288667012</v>
      </c>
      <c r="D10" s="14">
        <f t="shared" ref="D10" si="3">D9/D8*100</f>
        <v>15.819802260141913</v>
      </c>
      <c r="E10" s="14" t="e">
        <f t="shared" ref="E10:G10" si="4">E9/E8*100</f>
        <v>#DIV/0!</v>
      </c>
      <c r="F10" s="14" t="e">
        <f>F9/F8*100</f>
        <v>#DIV/0!</v>
      </c>
      <c r="G10" s="11" t="e">
        <f t="shared" si="4"/>
        <v>#DIV/0!</v>
      </c>
      <c r="H10" s="14" t="e">
        <f t="shared" ref="H10:N10" si="5">H9/H8*100</f>
        <v>#DIV/0!</v>
      </c>
      <c r="I10" s="14" t="e">
        <f t="shared" si="5"/>
        <v>#DIV/0!</v>
      </c>
      <c r="J10" s="14" t="e">
        <f t="shared" si="5"/>
        <v>#DIV/0!</v>
      </c>
      <c r="K10" s="14" t="e">
        <f t="shared" si="5"/>
        <v>#DIV/0!</v>
      </c>
      <c r="L10" s="14" t="e">
        <f t="shared" si="5"/>
        <v>#DIV/0!</v>
      </c>
      <c r="M10" s="14" t="e">
        <f t="shared" si="5"/>
        <v>#DIV/0!</v>
      </c>
      <c r="N10" s="14" t="e">
        <f t="shared" si="5"/>
        <v>#DIV/0!</v>
      </c>
      <c r="O10" s="14">
        <f t="shared" ref="O10" si="6">O9/O8*100</f>
        <v>20.783930336189059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7">C8-C9</f>
        <v>13.895750999999999</v>
      </c>
      <c r="D11" s="11">
        <f t="shared" si="7"/>
        <v>13.993148</v>
      </c>
      <c r="E11" s="11">
        <f>E8-E9</f>
        <v>0</v>
      </c>
      <c r="F11" s="11">
        <f t="shared" si="7"/>
        <v>0</v>
      </c>
      <c r="G11" s="11">
        <f>G8-G9</f>
        <v>0</v>
      </c>
      <c r="H11" s="27">
        <f t="shared" si="7"/>
        <v>0</v>
      </c>
      <c r="I11" s="27">
        <f>I8-I9</f>
        <v>0</v>
      </c>
      <c r="J11" s="11">
        <f>J8-J9</f>
        <v>0</v>
      </c>
      <c r="K11" s="11">
        <f t="shared" ref="K11" si="8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27.888898999999999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9">C13+C14+C15+C16</f>
        <v>7.3919229999999994</v>
      </c>
      <c r="D12" s="11">
        <f t="shared" si="9"/>
        <v>6.779145999999999</v>
      </c>
      <c r="E12" s="11">
        <f>E13+E14+E15+E16</f>
        <v>0</v>
      </c>
      <c r="F12" s="11">
        <f>F13+F14+F15+F16</f>
        <v>0</v>
      </c>
      <c r="G12" s="11">
        <f t="shared" ref="G12" si="10">G13+G14+G15+G16</f>
        <v>0</v>
      </c>
      <c r="H12" s="27">
        <f>H13+H14+H15+H16</f>
        <v>0</v>
      </c>
      <c r="I12" s="11">
        <f t="shared" ref="I12:M12" si="11">I13+I14+I15+I16</f>
        <v>0</v>
      </c>
      <c r="J12" s="27">
        <f t="shared" si="11"/>
        <v>0</v>
      </c>
      <c r="K12" s="27">
        <f t="shared" si="11"/>
        <v>0</v>
      </c>
      <c r="L12" s="27">
        <f t="shared" si="11"/>
        <v>0</v>
      </c>
      <c r="M12" s="27">
        <f t="shared" si="11"/>
        <v>0</v>
      </c>
      <c r="N12" s="30">
        <f>N13+N14+N15+N16</f>
        <v>0</v>
      </c>
      <c r="O12" s="29">
        <f>SUM(C12:N12)</f>
        <v>14.171068999999999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5.5132019999999997</v>
      </c>
      <c r="D13" s="13">
        <v>5.0248229999999996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9">
        <f>SUM(C13:N13)</f>
        <v>10.538024999999999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0.141042</v>
      </c>
      <c r="D14" s="13">
        <v>0.14949999999999999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2">SUM(C14:N14)</f>
        <v>0.29054199999999997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2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1.737679</v>
      </c>
      <c r="D16" s="13">
        <v>1.6048230000000001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9">
        <f t="shared" si="12"/>
        <v>3.3425020000000001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6.46312</v>
      </c>
      <c r="D17" s="11">
        <f t="shared" si="13"/>
        <v>7.1756489999999999</v>
      </c>
      <c r="E17" s="11">
        <f t="shared" si="13"/>
        <v>0</v>
      </c>
      <c r="F17" s="11">
        <f t="shared" si="13"/>
        <v>0</v>
      </c>
      <c r="G17" s="11">
        <f t="shared" si="13"/>
        <v>0</v>
      </c>
      <c r="H17" s="27">
        <f t="shared" ref="H17" si="14">H18+H19+H20+H21</f>
        <v>0</v>
      </c>
      <c r="I17" s="11">
        <f t="shared" ref="I17:N17" si="15">I18+I19+I20+I21</f>
        <v>0</v>
      </c>
      <c r="J17" s="27">
        <f>J18+J19+J20+J21</f>
        <v>0</v>
      </c>
      <c r="K17" s="27">
        <f t="shared" si="15"/>
        <v>0</v>
      </c>
      <c r="L17" s="27">
        <f t="shared" si="15"/>
        <v>0</v>
      </c>
      <c r="M17" s="27">
        <f t="shared" si="15"/>
        <v>0</v>
      </c>
      <c r="N17" s="11">
        <f t="shared" si="15"/>
        <v>0</v>
      </c>
      <c r="O17" s="11">
        <f t="shared" si="12"/>
        <v>13.638769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26</v>
      </c>
      <c r="B20" s="10" t="s">
        <v>13</v>
      </c>
      <c r="C20" s="13">
        <v>3.7655270000000001</v>
      </c>
      <c r="D20" s="13">
        <v>4.1671760000000004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12"/>
        <v>7.9327030000000001</v>
      </c>
    </row>
    <row r="21" spans="1:15" s="4" customFormat="1" x14ac:dyDescent="0.2">
      <c r="A21" s="17" t="s">
        <v>27</v>
      </c>
      <c r="B21" s="10" t="s">
        <v>13</v>
      </c>
      <c r="C21" s="13">
        <v>2.6975929999999999</v>
      </c>
      <c r="D21" s="13">
        <v>3.008473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12"/>
        <v>5.7060659999999999</v>
      </c>
    </row>
    <row r="22" spans="1:15" s="4" customFormat="1" ht="38.25" x14ac:dyDescent="0.2">
      <c r="A22" s="18" t="s">
        <v>28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35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34</v>
      </c>
      <c r="B24" s="10" t="s">
        <v>13</v>
      </c>
      <c r="C24" s="13">
        <v>4.0708000000000001E-2</v>
      </c>
      <c r="D24" s="13">
        <v>3.8352999999999998E-2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36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32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20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21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22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23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24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25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26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27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28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29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30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31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34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C45" s="24"/>
      <c r="E45" s="24"/>
      <c r="H45" s="26"/>
      <c r="I45" s="24"/>
      <c r="K45" s="26"/>
      <c r="L45" s="31"/>
      <c r="M45" s="32"/>
      <c r="N45" s="26"/>
    </row>
    <row r="46" spans="1:15" x14ac:dyDescent="0.2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5" x14ac:dyDescent="0.2">
      <c r="C47" s="24"/>
      <c r="E47" s="24"/>
      <c r="F47" s="24"/>
    </row>
    <row r="48" spans="1:15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2022-03-15T13:13:26Z</dcterms:modified>
</cp:coreProperties>
</file>